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" i="1"/>
  <c r="E15"/>
  <c r="E14"/>
  <c r="B15"/>
  <c r="B14"/>
  <c r="B13"/>
  <c r="B12"/>
  <c r="B11"/>
  <c r="B10"/>
  <c r="B9"/>
  <c r="B8"/>
  <c r="F7"/>
  <c r="G8" s="1"/>
  <c r="D7"/>
  <c r="E8" s="1"/>
  <c r="G7" l="1"/>
  <c r="G14"/>
  <c r="G13"/>
  <c r="G10"/>
  <c r="G12"/>
  <c r="G11"/>
  <c r="G9"/>
  <c r="C8"/>
  <c r="C9"/>
  <c r="C15"/>
  <c r="C14"/>
  <c r="E12"/>
  <c r="E10"/>
  <c r="E13"/>
  <c r="E9"/>
  <c r="E7" s="1"/>
  <c r="E11"/>
  <c r="B7"/>
  <c r="C12" s="1"/>
  <c r="C13" l="1"/>
  <c r="C10"/>
  <c r="C7" s="1"/>
  <c r="C11"/>
</calcChain>
</file>

<file path=xl/sharedStrings.xml><?xml version="1.0" encoding="utf-8"?>
<sst xmlns="http://schemas.openxmlformats.org/spreadsheetml/2006/main" count="22" uniqueCount="18">
  <si>
    <t>Island of Residence</t>
  </si>
  <si>
    <t>All Youth</t>
  </si>
  <si>
    <t>percent</t>
  </si>
  <si>
    <t>Sex</t>
  </si>
  <si>
    <t>Male</t>
  </si>
  <si>
    <t>Female</t>
  </si>
  <si>
    <t>Number</t>
  </si>
  <si>
    <t>Total</t>
  </si>
  <si>
    <t>New Providence</t>
  </si>
  <si>
    <t>Grand Bahama</t>
  </si>
  <si>
    <t>Abaco</t>
  </si>
  <si>
    <t>Andros</t>
  </si>
  <si>
    <t>Eleuthera</t>
  </si>
  <si>
    <t>Exuma and Cays</t>
  </si>
  <si>
    <t>Long Island</t>
  </si>
  <si>
    <t>Other Family Islands</t>
  </si>
  <si>
    <t>Total Number of Youths by Island of Residence and Sex: 2010</t>
  </si>
  <si>
    <t>Source: 2010 Census of Population and Housing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</si>
</sst>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0" fillId="0" borderId="0" xfId="0" applyNumberFormat="1"/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>
      <selection activeCell="L5" sqref="L5"/>
    </sheetView>
  </sheetViews>
  <sheetFormatPr defaultRowHeight="15"/>
  <cols>
    <col min="1" max="1" width="29.28515625" customWidth="1"/>
    <col min="3" max="3" width="11.5703125" bestFit="1" customWidth="1"/>
  </cols>
  <sheetData>
    <row r="2" spans="1:7">
      <c r="A2" t="s">
        <v>16</v>
      </c>
    </row>
    <row r="3" spans="1:7" ht="15.75" thickBot="1"/>
    <row r="4" spans="1:7" ht="29.25" customHeight="1" thickBot="1">
      <c r="A4" s="11" t="s">
        <v>0</v>
      </c>
      <c r="B4" s="11" t="s">
        <v>1</v>
      </c>
      <c r="C4" s="11"/>
      <c r="D4" s="11" t="s">
        <v>3</v>
      </c>
      <c r="E4" s="11"/>
      <c r="F4" s="11"/>
      <c r="G4" s="11"/>
    </row>
    <row r="5" spans="1:7" ht="15.75" thickBot="1">
      <c r="A5" s="11"/>
      <c r="B5" s="11"/>
      <c r="C5" s="11"/>
      <c r="D5" s="12" t="s">
        <v>4</v>
      </c>
      <c r="E5" s="12"/>
      <c r="F5" s="12" t="s">
        <v>5</v>
      </c>
      <c r="G5" s="12"/>
    </row>
    <row r="6" spans="1:7" ht="15.75" thickBot="1">
      <c r="A6" s="11"/>
      <c r="B6" s="1" t="s">
        <v>6</v>
      </c>
      <c r="C6" s="2" t="s">
        <v>2</v>
      </c>
      <c r="D6" s="1" t="s">
        <v>6</v>
      </c>
      <c r="E6" s="2" t="s">
        <v>2</v>
      </c>
      <c r="F6" s="1" t="s">
        <v>6</v>
      </c>
      <c r="G6" s="2" t="s">
        <v>2</v>
      </c>
    </row>
    <row r="7" spans="1:7">
      <c r="A7" s="3" t="s">
        <v>7</v>
      </c>
      <c r="B7" s="4">
        <f>SUM(B8:B15)</f>
        <v>57679</v>
      </c>
      <c r="C7" s="16">
        <f>SUM(C8:C15)</f>
        <v>100.00000000000001</v>
      </c>
      <c r="D7" s="4">
        <f>SUM(D8:D15)</f>
        <v>28826</v>
      </c>
      <c r="E7" s="16">
        <f>SUM(E8:E15)</f>
        <v>100</v>
      </c>
      <c r="F7" s="4">
        <f>SUM(F8:F15)</f>
        <v>28853</v>
      </c>
      <c r="G7" s="16">
        <f>SUM(G8:G15)</f>
        <v>100.00000000000001</v>
      </c>
    </row>
    <row r="8" spans="1:7">
      <c r="A8" s="5" t="s">
        <v>8</v>
      </c>
      <c r="B8" s="6">
        <f>D8+F8</f>
        <v>41384</v>
      </c>
      <c r="C8" s="14">
        <f>B8/B$7*100</f>
        <v>71.748816727058369</v>
      </c>
      <c r="D8" s="6">
        <v>20535</v>
      </c>
      <c r="E8" s="14">
        <f>D8/D$7*100</f>
        <v>71.237771456324154</v>
      </c>
      <c r="F8" s="6">
        <v>20849</v>
      </c>
      <c r="G8" s="14">
        <f>F8/F$7*100</f>
        <v>72.2593837729179</v>
      </c>
    </row>
    <row r="9" spans="1:7">
      <c r="A9" s="5" t="s">
        <v>9</v>
      </c>
      <c r="B9" s="6">
        <f t="shared" ref="B9:B15" si="0">D9+F9</f>
        <v>8639</v>
      </c>
      <c r="C9" s="14">
        <f t="shared" ref="C9:E15" si="1">B9/B$7*100</f>
        <v>14.977721527765739</v>
      </c>
      <c r="D9" s="6">
        <v>4393</v>
      </c>
      <c r="E9" s="14">
        <f t="shared" si="1"/>
        <v>15.23971414695067</v>
      </c>
      <c r="F9" s="6">
        <v>4246</v>
      </c>
      <c r="G9" s="14">
        <f t="shared" ref="G9" si="2">F9/F$7*100</f>
        <v>14.715974075486086</v>
      </c>
    </row>
    <row r="10" spans="1:7">
      <c r="A10" s="5" t="s">
        <v>10</v>
      </c>
      <c r="B10" s="6">
        <f t="shared" si="0"/>
        <v>2524</v>
      </c>
      <c r="C10" s="14">
        <f t="shared" si="1"/>
        <v>4.3759427174534924</v>
      </c>
      <c r="D10" s="6">
        <v>1228</v>
      </c>
      <c r="E10" s="14">
        <f t="shared" si="1"/>
        <v>4.2600430167210153</v>
      </c>
      <c r="F10" s="7">
        <v>1296</v>
      </c>
      <c r="G10" s="14">
        <f t="shared" ref="G10" si="3">F10/F$7*100</f>
        <v>4.4917339618063981</v>
      </c>
    </row>
    <row r="11" spans="1:7">
      <c r="A11" s="5" t="s">
        <v>11</v>
      </c>
      <c r="B11" s="6">
        <f t="shared" si="0"/>
        <v>1085</v>
      </c>
      <c r="C11" s="14">
        <f t="shared" si="1"/>
        <v>1.8811005738657052</v>
      </c>
      <c r="D11" s="7">
        <v>577</v>
      </c>
      <c r="E11" s="14">
        <f t="shared" si="1"/>
        <v>2.0016651633941578</v>
      </c>
      <c r="F11" s="7">
        <v>508</v>
      </c>
      <c r="G11" s="14">
        <f t="shared" ref="G11" si="4">F11/F$7*100</f>
        <v>1.7606488060167056</v>
      </c>
    </row>
    <row r="12" spans="1:7">
      <c r="A12" s="5" t="s">
        <v>12</v>
      </c>
      <c r="B12" s="6">
        <f t="shared" si="0"/>
        <v>1243</v>
      </c>
      <c r="C12" s="14">
        <f t="shared" si="1"/>
        <v>2.1550304270184988</v>
      </c>
      <c r="D12" s="7">
        <v>621</v>
      </c>
      <c r="E12" s="14">
        <f t="shared" si="1"/>
        <v>2.1543051411919794</v>
      </c>
      <c r="F12" s="7">
        <v>622</v>
      </c>
      <c r="G12" s="14">
        <f t="shared" ref="G12" si="5">F12/F$7*100</f>
        <v>2.1557550341385645</v>
      </c>
    </row>
    <row r="13" spans="1:7">
      <c r="A13" s="5" t="s">
        <v>13</v>
      </c>
      <c r="B13" s="7">
        <f t="shared" si="0"/>
        <v>895</v>
      </c>
      <c r="C13" s="14">
        <f t="shared" si="1"/>
        <v>1.5516912567832313</v>
      </c>
      <c r="D13" s="7">
        <v>441</v>
      </c>
      <c r="E13" s="14">
        <f t="shared" si="1"/>
        <v>1.52986886838271</v>
      </c>
      <c r="F13" s="7">
        <v>454</v>
      </c>
      <c r="G13" s="14">
        <f t="shared" ref="G13" si="6">F13/F$7*100</f>
        <v>1.5734932242747721</v>
      </c>
    </row>
    <row r="14" spans="1:7">
      <c r="A14" s="5" t="s">
        <v>14</v>
      </c>
      <c r="B14" s="7">
        <f t="shared" si="0"/>
        <v>389</v>
      </c>
      <c r="C14" s="14">
        <f t="shared" si="1"/>
        <v>0.67442223339516982</v>
      </c>
      <c r="D14" s="7">
        <v>218</v>
      </c>
      <c r="E14" s="14">
        <f t="shared" si="1"/>
        <v>0.75626170818011518</v>
      </c>
      <c r="F14" s="7">
        <v>171</v>
      </c>
      <c r="G14" s="14">
        <f t="shared" ref="G14" si="7">F14/F$7*100</f>
        <v>0.5926593421827886</v>
      </c>
    </row>
    <row r="15" spans="1:7" ht="15.75" thickBot="1">
      <c r="A15" s="8" t="s">
        <v>15</v>
      </c>
      <c r="B15" s="9">
        <f t="shared" si="0"/>
        <v>1520</v>
      </c>
      <c r="C15" s="15">
        <f t="shared" si="1"/>
        <v>2.6352745366597894</v>
      </c>
      <c r="D15" s="10">
        <v>813</v>
      </c>
      <c r="E15" s="15">
        <f t="shared" si="1"/>
        <v>2.8203704988551999</v>
      </c>
      <c r="F15" s="10">
        <v>707</v>
      </c>
      <c r="G15" s="15">
        <f t="shared" ref="G15" si="8">F15/F$7*100</f>
        <v>2.4503517831767927</v>
      </c>
    </row>
    <row r="17" spans="1:5">
      <c r="A17" t="s">
        <v>17</v>
      </c>
    </row>
    <row r="25" spans="1:5">
      <c r="C25" s="13"/>
      <c r="D25" s="13"/>
      <c r="E25" s="13"/>
    </row>
    <row r="26" spans="1:5">
      <c r="C26" s="13"/>
      <c r="D26" s="13"/>
      <c r="E26" s="13"/>
    </row>
    <row r="27" spans="1:5">
      <c r="C27" s="13"/>
      <c r="D27" s="13"/>
      <c r="E27" s="13"/>
    </row>
    <row r="28" spans="1:5">
      <c r="E28" s="13"/>
    </row>
    <row r="29" spans="1:5">
      <c r="E29" s="13"/>
    </row>
  </sheetData>
  <mergeCells count="5">
    <mergeCell ref="D4:G4"/>
    <mergeCell ref="B4:C5"/>
    <mergeCell ref="D5:E5"/>
    <mergeCell ref="F5:G5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2020-08-13T14:14:35Z</dcterms:created>
  <dcterms:modified xsi:type="dcterms:W3CDTF">2020-08-13T16:59:09Z</dcterms:modified>
</cp:coreProperties>
</file>