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  <c r="B14"/>
  <c r="B13"/>
  <c r="E12"/>
  <c r="B12"/>
  <c r="B11"/>
  <c r="B10"/>
  <c r="B9"/>
  <c r="E8"/>
  <c r="B8"/>
  <c r="F7"/>
  <c r="G14" s="1"/>
  <c r="D7"/>
  <c r="E13" s="1"/>
  <c r="B7" l="1"/>
  <c r="C13" s="1"/>
  <c r="E11"/>
  <c r="E15"/>
  <c r="E10"/>
  <c r="E14"/>
  <c r="E9"/>
  <c r="E7" s="1"/>
  <c r="G9"/>
  <c r="G11"/>
  <c r="G13"/>
  <c r="G15"/>
  <c r="G8"/>
  <c r="G7" s="1"/>
  <c r="G10"/>
  <c r="G12"/>
  <c r="C11" l="1"/>
  <c r="C14"/>
  <c r="C12"/>
  <c r="C8"/>
  <c r="C15"/>
  <c r="C9"/>
  <c r="C10"/>
  <c r="C7"/>
</calcChain>
</file>

<file path=xl/sharedStrings.xml><?xml version="1.0" encoding="utf-8"?>
<sst xmlns="http://schemas.openxmlformats.org/spreadsheetml/2006/main" count="22" uniqueCount="18">
  <si>
    <t>Island of Residence</t>
  </si>
  <si>
    <t>All Youth</t>
  </si>
  <si>
    <t>percent</t>
  </si>
  <si>
    <t>Sex</t>
  </si>
  <si>
    <t>Male</t>
  </si>
  <si>
    <t>Female</t>
  </si>
  <si>
    <t>Number</t>
  </si>
  <si>
    <t>Total</t>
  </si>
  <si>
    <t>New Providence</t>
  </si>
  <si>
    <t>Grand Bahama</t>
  </si>
  <si>
    <t>Abaco</t>
  </si>
  <si>
    <t>Andros</t>
  </si>
  <si>
    <t>Eleuthera</t>
  </si>
  <si>
    <t>Exuma and Cays</t>
  </si>
  <si>
    <t>Long Island</t>
  </si>
  <si>
    <t>Other Family Islands</t>
  </si>
  <si>
    <t>Total Number of Youths by Island of Residence and Sex: 1990</t>
  </si>
  <si>
    <t>Source: 1990 Census of Population and Housing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</si>
</sst>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M8" sqref="M8"/>
    </sheetView>
  </sheetViews>
  <sheetFormatPr defaultRowHeight="15"/>
  <cols>
    <col min="1" max="1" width="29.28515625" customWidth="1"/>
  </cols>
  <sheetData>
    <row r="2" spans="1:7">
      <c r="A2" t="s">
        <v>16</v>
      </c>
    </row>
    <row r="3" spans="1:7" ht="15.75" thickBot="1"/>
    <row r="4" spans="1:7" ht="29.25" customHeight="1" thickBot="1">
      <c r="A4" s="11" t="s">
        <v>0</v>
      </c>
      <c r="B4" s="11" t="s">
        <v>1</v>
      </c>
      <c r="C4" s="11"/>
      <c r="D4" s="11" t="s">
        <v>3</v>
      </c>
      <c r="E4" s="11"/>
      <c r="F4" s="11"/>
      <c r="G4" s="11"/>
    </row>
    <row r="5" spans="1:7" ht="15.75" thickBot="1">
      <c r="A5" s="11"/>
      <c r="B5" s="11"/>
      <c r="C5" s="11"/>
      <c r="D5" s="12" t="s">
        <v>4</v>
      </c>
      <c r="E5" s="12"/>
      <c r="F5" s="12" t="s">
        <v>5</v>
      </c>
      <c r="G5" s="12"/>
    </row>
    <row r="6" spans="1:7" ht="15.75" thickBot="1">
      <c r="A6" s="11"/>
      <c r="B6" s="1" t="s">
        <v>6</v>
      </c>
      <c r="C6" s="2" t="s">
        <v>2</v>
      </c>
      <c r="D6" s="1" t="s">
        <v>6</v>
      </c>
      <c r="E6" s="2" t="s">
        <v>2</v>
      </c>
      <c r="F6" s="1" t="s">
        <v>6</v>
      </c>
      <c r="G6" s="2" t="s">
        <v>2</v>
      </c>
    </row>
    <row r="7" spans="1:7">
      <c r="A7" s="3" t="s">
        <v>7</v>
      </c>
      <c r="B7" s="4">
        <f t="shared" ref="B7:G7" si="0">SUM(B8:B15)</f>
        <v>52351.1</v>
      </c>
      <c r="C7" s="13">
        <f t="shared" si="0"/>
        <v>99.999999999999986</v>
      </c>
      <c r="D7" s="4">
        <f t="shared" si="0"/>
        <v>26036.1</v>
      </c>
      <c r="E7" s="13">
        <f t="shared" si="0"/>
        <v>99.999999999999986</v>
      </c>
      <c r="F7" s="4">
        <f t="shared" si="0"/>
        <v>26315</v>
      </c>
      <c r="G7" s="13">
        <f t="shared" si="0"/>
        <v>100</v>
      </c>
    </row>
    <row r="8" spans="1:7">
      <c r="A8" s="5" t="s">
        <v>8</v>
      </c>
      <c r="B8" s="6">
        <f>D8+F8</f>
        <v>36394.1</v>
      </c>
      <c r="C8" s="14">
        <f>B8/B$7*100</f>
        <v>69.519265115728217</v>
      </c>
      <c r="D8" s="6">
        <v>17899.099999999999</v>
      </c>
      <c r="E8" s="14">
        <f>D8/D$7*100</f>
        <v>68.747239409896252</v>
      </c>
      <c r="F8" s="6">
        <v>18495</v>
      </c>
      <c r="G8" s="14">
        <f>F8/F$7*100</f>
        <v>70.283108493254801</v>
      </c>
    </row>
    <row r="9" spans="1:7">
      <c r="A9" s="5" t="s">
        <v>9</v>
      </c>
      <c r="B9" s="6">
        <f t="shared" ref="B9:B15" si="1">D9+F9</f>
        <v>8545</v>
      </c>
      <c r="C9" s="14">
        <f t="shared" ref="C9:E15" si="2">B9/B$7*100</f>
        <v>16.322484150285284</v>
      </c>
      <c r="D9" s="6">
        <v>4165</v>
      </c>
      <c r="E9" s="14">
        <f t="shared" si="2"/>
        <v>15.997019522893213</v>
      </c>
      <c r="F9" s="6">
        <v>4380</v>
      </c>
      <c r="G9" s="14">
        <f t="shared" ref="G9:G15" si="3">F9/F$7*100</f>
        <v>16.644499334980051</v>
      </c>
    </row>
    <row r="10" spans="1:7">
      <c r="A10" s="5" t="s">
        <v>10</v>
      </c>
      <c r="B10" s="6">
        <f t="shared" si="1"/>
        <v>1754</v>
      </c>
      <c r="C10" s="14">
        <f t="shared" si="2"/>
        <v>3.3504549092569209</v>
      </c>
      <c r="D10" s="6">
        <v>926</v>
      </c>
      <c r="E10" s="14">
        <f t="shared" si="2"/>
        <v>3.5566002588713364</v>
      </c>
      <c r="F10" s="7">
        <v>828</v>
      </c>
      <c r="G10" s="14">
        <f t="shared" si="3"/>
        <v>3.1464943948318447</v>
      </c>
    </row>
    <row r="11" spans="1:7">
      <c r="A11" s="5" t="s">
        <v>11</v>
      </c>
      <c r="B11" s="6">
        <f t="shared" si="1"/>
        <v>1615</v>
      </c>
      <c r="C11" s="14">
        <f t="shared" si="2"/>
        <v>3.0849399535062303</v>
      </c>
      <c r="D11" s="7">
        <v>871</v>
      </c>
      <c r="E11" s="14">
        <f t="shared" si="2"/>
        <v>3.3453551031068405</v>
      </c>
      <c r="F11" s="7">
        <v>744</v>
      </c>
      <c r="G11" s="14">
        <f t="shared" si="3"/>
        <v>2.8272848185445563</v>
      </c>
    </row>
    <row r="12" spans="1:7">
      <c r="A12" s="5" t="s">
        <v>12</v>
      </c>
      <c r="B12" s="6">
        <f t="shared" si="1"/>
        <v>1389</v>
      </c>
      <c r="C12" s="14">
        <f t="shared" si="2"/>
        <v>2.6532393779691352</v>
      </c>
      <c r="D12" s="7">
        <v>728</v>
      </c>
      <c r="E12" s="14">
        <f t="shared" si="2"/>
        <v>2.7961176981191502</v>
      </c>
      <c r="F12" s="7">
        <v>661</v>
      </c>
      <c r="G12" s="14">
        <f t="shared" si="3"/>
        <v>2.5118753562606879</v>
      </c>
    </row>
    <row r="13" spans="1:7">
      <c r="A13" s="5" t="s">
        <v>13</v>
      </c>
      <c r="B13" s="7">
        <f t="shared" si="1"/>
        <v>734</v>
      </c>
      <c r="C13" s="14">
        <f t="shared" si="2"/>
        <v>1.4020717807266705</v>
      </c>
      <c r="D13" s="7">
        <v>407</v>
      </c>
      <c r="E13" s="14">
        <f t="shared" si="2"/>
        <v>1.5632141526572723</v>
      </c>
      <c r="F13" s="7">
        <v>327</v>
      </c>
      <c r="G13" s="14">
        <f t="shared" si="3"/>
        <v>1.2426372791183737</v>
      </c>
    </row>
    <row r="14" spans="1:7">
      <c r="A14" s="5" t="s">
        <v>14</v>
      </c>
      <c r="B14" s="7">
        <f t="shared" si="1"/>
        <v>456</v>
      </c>
      <c r="C14" s="14">
        <f t="shared" si="2"/>
        <v>0.87104186922528848</v>
      </c>
      <c r="D14" s="7">
        <v>250</v>
      </c>
      <c r="E14" s="14">
        <f t="shared" si="2"/>
        <v>0.96020525347498298</v>
      </c>
      <c r="F14" s="7">
        <v>206</v>
      </c>
      <c r="G14" s="14">
        <f t="shared" si="3"/>
        <v>0.78282348470454111</v>
      </c>
    </row>
    <row r="15" spans="1:7" ht="15.75" thickBot="1">
      <c r="A15" s="8" t="s">
        <v>15</v>
      </c>
      <c r="B15" s="9">
        <f t="shared" si="1"/>
        <v>1464</v>
      </c>
      <c r="C15" s="15">
        <f t="shared" si="2"/>
        <v>2.7965028433022421</v>
      </c>
      <c r="D15" s="10">
        <v>790</v>
      </c>
      <c r="E15" s="15">
        <f t="shared" si="2"/>
        <v>3.0342486009809457</v>
      </c>
      <c r="F15" s="10">
        <v>674</v>
      </c>
      <c r="G15" s="15">
        <f t="shared" si="3"/>
        <v>2.5612768383051492</v>
      </c>
    </row>
    <row r="17" spans="1:5">
      <c r="A17" t="s">
        <v>17</v>
      </c>
    </row>
    <row r="21" spans="1:5">
      <c r="C21" s="16"/>
      <c r="D21" s="17"/>
      <c r="E21" s="16"/>
    </row>
    <row r="22" spans="1:5">
      <c r="C22" s="17"/>
      <c r="D22" s="17"/>
      <c r="E22" s="17"/>
    </row>
    <row r="23" spans="1:5">
      <c r="E23" s="17"/>
    </row>
    <row r="24" spans="1:5">
      <c r="E24" s="17"/>
    </row>
    <row r="25" spans="1:5">
      <c r="E25" s="17"/>
    </row>
  </sheetData>
  <mergeCells count="5">
    <mergeCell ref="D4:G4"/>
    <mergeCell ref="B4:C5"/>
    <mergeCell ref="D5:E5"/>
    <mergeCell ref="F5:G5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2020-08-13T14:14:35Z</dcterms:created>
  <dcterms:modified xsi:type="dcterms:W3CDTF">2020-08-18T12:08:28Z</dcterms:modified>
</cp:coreProperties>
</file>