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4" i="1"/>
  <c r="H23"/>
  <c r="H16"/>
  <c r="H15"/>
  <c r="F18"/>
  <c r="F17"/>
  <c r="C24"/>
  <c r="D24" s="1"/>
  <c r="C23"/>
  <c r="F23" s="1"/>
  <c r="C22"/>
  <c r="F22" s="1"/>
  <c r="C21"/>
  <c r="D21" s="1"/>
  <c r="C20"/>
  <c r="F20" s="1"/>
  <c r="C19"/>
  <c r="H19" s="1"/>
  <c r="C18"/>
  <c r="D18" s="1"/>
  <c r="C17"/>
  <c r="D17" s="1"/>
  <c r="C16"/>
  <c r="D16" s="1"/>
  <c r="C15"/>
  <c r="F15" s="1"/>
  <c r="C14"/>
  <c r="F14" s="1"/>
  <c r="C13"/>
  <c r="F13" s="1"/>
  <c r="C12"/>
  <c r="F12" s="1"/>
  <c r="C11"/>
  <c r="H11" s="1"/>
  <c r="C10"/>
  <c r="D10" s="1"/>
  <c r="C9"/>
  <c r="D9" s="1"/>
  <c r="C8"/>
  <c r="D8" s="1"/>
  <c r="C7"/>
  <c r="D7" s="1"/>
  <c r="G6"/>
  <c r="E6"/>
  <c r="B6"/>
  <c r="D23"/>
  <c r="D15"/>
  <c r="F9" l="1"/>
  <c r="D11"/>
  <c r="H8"/>
  <c r="D19"/>
  <c r="H7"/>
  <c r="F11"/>
  <c r="F10"/>
  <c r="F19"/>
  <c r="F6"/>
  <c r="H22"/>
  <c r="D14"/>
  <c r="H14"/>
  <c r="D12"/>
  <c r="F8"/>
  <c r="F16"/>
  <c r="F24"/>
  <c r="H13"/>
  <c r="H21"/>
  <c r="D22"/>
  <c r="F7"/>
  <c r="H12"/>
  <c r="H20"/>
  <c r="D13"/>
  <c r="D20"/>
  <c r="F21"/>
  <c r="H10"/>
  <c r="H18"/>
  <c r="H9"/>
  <c r="H17"/>
  <c r="C6"/>
  <c r="D6" l="1"/>
  <c r="H6"/>
</calcChain>
</file>

<file path=xl/sharedStrings.xml><?xml version="1.0" encoding="utf-8"?>
<sst xmlns="http://schemas.openxmlformats.org/spreadsheetml/2006/main" count="33" uniqueCount="28">
  <si>
    <t>Island</t>
  </si>
  <si>
    <t>Population</t>
  </si>
  <si>
    <t>60 and Over</t>
  </si>
  <si>
    <t>Total</t>
  </si>
  <si>
    <t>%</t>
  </si>
  <si>
    <t>Male</t>
  </si>
  <si>
    <t>Female</t>
  </si>
  <si>
    <t>Number</t>
  </si>
  <si>
    <t>New Providence</t>
  </si>
  <si>
    <t>Grand Bahama</t>
  </si>
  <si>
    <t>Abaco</t>
  </si>
  <si>
    <t>Acklins</t>
  </si>
  <si>
    <t>Andros</t>
  </si>
  <si>
    <t>Berry Islands</t>
  </si>
  <si>
    <t>Biminis</t>
  </si>
  <si>
    <t>Cat Island</t>
  </si>
  <si>
    <t>Crooked Island</t>
  </si>
  <si>
    <t>Eleuthera</t>
  </si>
  <si>
    <t>Exuma and Cays</t>
  </si>
  <si>
    <t>Harbour Island</t>
  </si>
  <si>
    <t>Inagua</t>
  </si>
  <si>
    <t>Long Island</t>
  </si>
  <si>
    <t>Mayaguana</t>
  </si>
  <si>
    <t>Ragged Island</t>
  </si>
  <si>
    <t>Spanish Wells</t>
  </si>
  <si>
    <t>Proportion of Elderly 60 and Over in Population and Sex Distribution of Elderly by Island: 2010</t>
  </si>
  <si>
    <t>Source: 2010 Census of Population and Housing</t>
  </si>
  <si>
    <t>San Salvador and Rum Cay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</si>
</sst>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right" vertical="top" wrapText="1"/>
    </xf>
    <xf numFmtId="164" fontId="3" fillId="0" borderId="6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>
      <selection activeCell="B1" sqref="B1"/>
    </sheetView>
  </sheetViews>
  <sheetFormatPr defaultRowHeight="15"/>
  <cols>
    <col min="1" max="1" width="36.85546875" customWidth="1"/>
    <col min="2" max="2" width="16.5703125" customWidth="1"/>
    <col min="4" max="4" width="13.140625" bestFit="1" customWidth="1"/>
    <col min="6" max="6" width="13.140625" bestFit="1" customWidth="1"/>
    <col min="8" max="8" width="13.140625" bestFit="1" customWidth="1"/>
  </cols>
  <sheetData>
    <row r="1" spans="1:14" ht="15.75">
      <c r="A1" s="1" t="s">
        <v>25</v>
      </c>
    </row>
    <row r="2" spans="1:14" ht="15.75" thickBot="1"/>
    <row r="3" spans="1:14" ht="16.5" thickBot="1">
      <c r="A3" s="13" t="s">
        <v>0</v>
      </c>
      <c r="B3" s="12" t="s">
        <v>1</v>
      </c>
      <c r="C3" s="14" t="s">
        <v>2</v>
      </c>
      <c r="D3" s="14"/>
      <c r="E3" s="14"/>
      <c r="F3" s="14"/>
      <c r="G3" s="14"/>
      <c r="H3" s="14"/>
    </row>
    <row r="4" spans="1:14" ht="16.5" thickBot="1">
      <c r="A4" s="13"/>
      <c r="B4" s="12"/>
      <c r="C4" s="14" t="s">
        <v>3</v>
      </c>
      <c r="D4" s="14"/>
      <c r="E4" s="14" t="s">
        <v>5</v>
      </c>
      <c r="F4" s="14"/>
      <c r="G4" s="14" t="s">
        <v>6</v>
      </c>
      <c r="H4" s="14"/>
    </row>
    <row r="5" spans="1:14" ht="16.5" thickBot="1">
      <c r="A5" s="13"/>
      <c r="B5" s="12"/>
      <c r="C5" s="4" t="s">
        <v>7</v>
      </c>
      <c r="D5" s="5" t="s">
        <v>4</v>
      </c>
      <c r="E5" s="4" t="s">
        <v>7</v>
      </c>
      <c r="F5" s="5" t="s">
        <v>4</v>
      </c>
      <c r="G5" s="4" t="s">
        <v>7</v>
      </c>
      <c r="H5" s="5" t="s">
        <v>4</v>
      </c>
    </row>
    <row r="6" spans="1:14" ht="15.75">
      <c r="A6" s="2" t="s">
        <v>3</v>
      </c>
      <c r="B6" s="6">
        <f>SUM(B7:B24)</f>
        <v>351461</v>
      </c>
      <c r="C6" s="6">
        <f>SUM(C7:C24)</f>
        <v>31769</v>
      </c>
      <c r="D6" s="15">
        <f>C6/B6*100</f>
        <v>9.0391252514503737</v>
      </c>
      <c r="E6" s="6">
        <f>SUM(E7:E24)</f>
        <v>14039</v>
      </c>
      <c r="F6" s="15">
        <f>E6/C6*100</f>
        <v>44.190877899839464</v>
      </c>
      <c r="G6" s="6">
        <f>SUM(G7:G24)</f>
        <v>17730</v>
      </c>
      <c r="H6" s="15">
        <f>G6/C6*100</f>
        <v>55.809122100160536</v>
      </c>
    </row>
    <row r="7" spans="1:14" ht="15.75">
      <c r="A7" s="3" t="s">
        <v>8</v>
      </c>
      <c r="B7" s="7">
        <v>246329</v>
      </c>
      <c r="C7" s="7">
        <f>E7+G7</f>
        <v>20694</v>
      </c>
      <c r="D7" s="16">
        <f t="shared" ref="D7:D24" si="0">C7/B7*100</f>
        <v>8.400959692119077</v>
      </c>
      <c r="E7" s="7">
        <v>8794</v>
      </c>
      <c r="F7" s="16">
        <f t="shared" ref="F7:F24" si="1">E7/C7*100</f>
        <v>42.495409297380881</v>
      </c>
      <c r="G7" s="7">
        <v>11900</v>
      </c>
      <c r="H7" s="16">
        <f t="shared" ref="H7:H24" si="2">G7/C7*100</f>
        <v>57.504590702619119</v>
      </c>
      <c r="L7" s="18"/>
      <c r="M7" s="18"/>
      <c r="N7" s="18"/>
    </row>
    <row r="8" spans="1:14" ht="15.75">
      <c r="A8" s="3" t="s">
        <v>9</v>
      </c>
      <c r="B8" s="7">
        <v>51368</v>
      </c>
      <c r="C8" s="7">
        <f t="shared" ref="C8:C24" si="3">E8+G8</f>
        <v>4753</v>
      </c>
      <c r="D8" s="16">
        <f t="shared" si="0"/>
        <v>9.2528422364117731</v>
      </c>
      <c r="E8" s="7">
        <v>2276</v>
      </c>
      <c r="F8" s="16">
        <f t="shared" si="1"/>
        <v>47.885545970965701</v>
      </c>
      <c r="G8" s="7">
        <v>2477</v>
      </c>
      <c r="H8" s="16">
        <f t="shared" si="2"/>
        <v>52.114454029034299</v>
      </c>
      <c r="L8" s="18"/>
      <c r="M8" s="18"/>
      <c r="N8" s="18"/>
    </row>
    <row r="9" spans="1:14" ht="15.75">
      <c r="A9" s="3" t="s">
        <v>10</v>
      </c>
      <c r="B9" s="7">
        <v>17224</v>
      </c>
      <c r="C9" s="7">
        <f t="shared" si="3"/>
        <v>1419</v>
      </c>
      <c r="D9" s="16">
        <f t="shared" si="0"/>
        <v>8.2385044124477478</v>
      </c>
      <c r="E9" s="8">
        <v>727</v>
      </c>
      <c r="F9" s="16">
        <f t="shared" si="1"/>
        <v>51.233262861169834</v>
      </c>
      <c r="G9" s="8">
        <v>692</v>
      </c>
      <c r="H9" s="16">
        <f t="shared" si="2"/>
        <v>48.766737138830166</v>
      </c>
      <c r="L9" s="18"/>
      <c r="N9" s="18"/>
    </row>
    <row r="10" spans="1:14" ht="15.75">
      <c r="A10" s="3" t="s">
        <v>11</v>
      </c>
      <c r="B10" s="8">
        <v>565</v>
      </c>
      <c r="C10" s="8">
        <f t="shared" si="3"/>
        <v>89</v>
      </c>
      <c r="D10" s="16">
        <f t="shared" si="0"/>
        <v>15.752212389380531</v>
      </c>
      <c r="E10" s="8">
        <v>43</v>
      </c>
      <c r="F10" s="16">
        <f t="shared" si="1"/>
        <v>48.314606741573037</v>
      </c>
      <c r="G10" s="8">
        <v>46</v>
      </c>
      <c r="H10" s="16">
        <f t="shared" si="2"/>
        <v>51.68539325842697</v>
      </c>
    </row>
    <row r="11" spans="1:14" ht="15.75">
      <c r="A11" s="3" t="s">
        <v>12</v>
      </c>
      <c r="B11" s="7">
        <v>7490</v>
      </c>
      <c r="C11" s="8">
        <f t="shared" si="3"/>
        <v>974</v>
      </c>
      <c r="D11" s="16">
        <f t="shared" si="0"/>
        <v>13.00400534045394</v>
      </c>
      <c r="E11" s="8">
        <v>438</v>
      </c>
      <c r="F11" s="16">
        <f t="shared" si="1"/>
        <v>44.969199178644764</v>
      </c>
      <c r="G11" s="8">
        <v>536</v>
      </c>
      <c r="H11" s="16">
        <f t="shared" si="2"/>
        <v>55.030800821355243</v>
      </c>
      <c r="L11" s="18"/>
    </row>
    <row r="12" spans="1:14" ht="15.75">
      <c r="A12" s="3" t="s">
        <v>13</v>
      </c>
      <c r="B12" s="8">
        <v>807</v>
      </c>
      <c r="C12" s="8">
        <f t="shared" si="3"/>
        <v>92</v>
      </c>
      <c r="D12" s="16">
        <f t="shared" si="0"/>
        <v>11.400247831474598</v>
      </c>
      <c r="E12" s="8">
        <v>53</v>
      </c>
      <c r="F12" s="16">
        <f t="shared" si="1"/>
        <v>57.608695652173914</v>
      </c>
      <c r="G12" s="8">
        <v>39</v>
      </c>
      <c r="H12" s="16">
        <f t="shared" si="2"/>
        <v>42.391304347826086</v>
      </c>
    </row>
    <row r="13" spans="1:14" ht="15.75">
      <c r="A13" s="3" t="s">
        <v>14</v>
      </c>
      <c r="B13" s="7">
        <v>1988</v>
      </c>
      <c r="C13" s="8">
        <f t="shared" si="3"/>
        <v>207</v>
      </c>
      <c r="D13" s="16">
        <f t="shared" si="0"/>
        <v>10.412474849094568</v>
      </c>
      <c r="E13" s="8">
        <v>103</v>
      </c>
      <c r="F13" s="16">
        <f t="shared" si="1"/>
        <v>49.75845410628019</v>
      </c>
      <c r="G13" s="8">
        <v>104</v>
      </c>
      <c r="H13" s="16">
        <f t="shared" si="2"/>
        <v>50.24154589371981</v>
      </c>
      <c r="L13" s="18"/>
    </row>
    <row r="14" spans="1:14" ht="15.75">
      <c r="A14" s="3" t="s">
        <v>15</v>
      </c>
      <c r="B14" s="7">
        <v>1522</v>
      </c>
      <c r="C14" s="8">
        <f t="shared" si="3"/>
        <v>260</v>
      </c>
      <c r="D14" s="16">
        <f t="shared" si="0"/>
        <v>17.082785808147175</v>
      </c>
      <c r="E14" s="8">
        <v>124</v>
      </c>
      <c r="F14" s="16">
        <f t="shared" si="1"/>
        <v>47.692307692307693</v>
      </c>
      <c r="G14" s="8">
        <v>136</v>
      </c>
      <c r="H14" s="16">
        <f t="shared" si="2"/>
        <v>52.307692307692314</v>
      </c>
      <c r="L14" s="18"/>
    </row>
    <row r="15" spans="1:14" ht="15.75">
      <c r="A15" s="3" t="s">
        <v>16</v>
      </c>
      <c r="B15" s="8">
        <v>330</v>
      </c>
      <c r="C15" s="8">
        <f t="shared" si="3"/>
        <v>59</v>
      </c>
      <c r="D15" s="16">
        <f t="shared" si="0"/>
        <v>17.878787878787879</v>
      </c>
      <c r="E15" s="8">
        <v>21</v>
      </c>
      <c r="F15" s="16">
        <f t="shared" si="1"/>
        <v>35.593220338983052</v>
      </c>
      <c r="G15" s="8">
        <v>38</v>
      </c>
      <c r="H15" s="16">
        <f t="shared" si="2"/>
        <v>64.406779661016941</v>
      </c>
    </row>
    <row r="16" spans="1:14" ht="15.75">
      <c r="A16" s="3" t="s">
        <v>17</v>
      </c>
      <c r="B16" s="7">
        <v>8202</v>
      </c>
      <c r="C16" s="8">
        <f t="shared" si="3"/>
        <v>1143</v>
      </c>
      <c r="D16" s="16">
        <f t="shared" si="0"/>
        <v>13.93562545720556</v>
      </c>
      <c r="E16" s="8">
        <v>526</v>
      </c>
      <c r="F16" s="16">
        <f t="shared" si="1"/>
        <v>46.019247594050746</v>
      </c>
      <c r="G16" s="8">
        <v>617</v>
      </c>
      <c r="H16" s="16">
        <f t="shared" si="2"/>
        <v>53.980752405949261</v>
      </c>
      <c r="L16" s="18"/>
      <c r="N16" s="18"/>
    </row>
    <row r="17" spans="1:12" ht="15.75">
      <c r="A17" s="3" t="s">
        <v>18</v>
      </c>
      <c r="B17" s="7">
        <v>6928</v>
      </c>
      <c r="C17" s="8">
        <f t="shared" si="3"/>
        <v>692</v>
      </c>
      <c r="D17" s="16">
        <f t="shared" si="0"/>
        <v>9.9884526558891444</v>
      </c>
      <c r="E17" s="8">
        <v>332</v>
      </c>
      <c r="F17" s="16">
        <f t="shared" si="1"/>
        <v>47.97687861271676</v>
      </c>
      <c r="G17" s="8">
        <v>360</v>
      </c>
      <c r="H17" s="16">
        <f t="shared" si="2"/>
        <v>52.023121387283233</v>
      </c>
      <c r="L17" s="18"/>
    </row>
    <row r="18" spans="1:12" ht="15.75">
      <c r="A18" s="3" t="s">
        <v>19</v>
      </c>
      <c r="B18" s="7">
        <v>1762</v>
      </c>
      <c r="C18" s="8">
        <f t="shared" si="3"/>
        <v>194</v>
      </c>
      <c r="D18" s="16">
        <f t="shared" si="0"/>
        <v>11.01021566401816</v>
      </c>
      <c r="E18" s="8">
        <v>87</v>
      </c>
      <c r="F18" s="16">
        <f t="shared" si="1"/>
        <v>44.845360824742272</v>
      </c>
      <c r="G18" s="8">
        <v>107</v>
      </c>
      <c r="H18" s="16">
        <f t="shared" si="2"/>
        <v>55.154639175257735</v>
      </c>
      <c r="L18" s="18"/>
    </row>
    <row r="19" spans="1:12" ht="15.75">
      <c r="A19" s="3" t="s">
        <v>20</v>
      </c>
      <c r="B19" s="8">
        <v>913</v>
      </c>
      <c r="C19" s="8">
        <f t="shared" si="3"/>
        <v>92</v>
      </c>
      <c r="D19" s="16">
        <f t="shared" si="0"/>
        <v>10.076670317634173</v>
      </c>
      <c r="E19" s="8">
        <v>38</v>
      </c>
      <c r="F19" s="16">
        <f t="shared" si="1"/>
        <v>41.304347826086953</v>
      </c>
      <c r="G19" s="8">
        <v>54</v>
      </c>
      <c r="H19" s="16">
        <f t="shared" si="2"/>
        <v>58.695652173913047</v>
      </c>
    </row>
    <row r="20" spans="1:12" ht="15.75">
      <c r="A20" s="3" t="s">
        <v>21</v>
      </c>
      <c r="B20" s="7">
        <v>3094</v>
      </c>
      <c r="C20" s="8">
        <f t="shared" si="3"/>
        <v>615</v>
      </c>
      <c r="D20" s="16">
        <f t="shared" si="0"/>
        <v>19.877181641887525</v>
      </c>
      <c r="E20" s="8">
        <v>261</v>
      </c>
      <c r="F20" s="16">
        <f t="shared" si="1"/>
        <v>42.439024390243901</v>
      </c>
      <c r="G20" s="8">
        <v>354</v>
      </c>
      <c r="H20" s="16">
        <f t="shared" si="2"/>
        <v>57.560975609756092</v>
      </c>
      <c r="L20" s="18"/>
    </row>
    <row r="21" spans="1:12" ht="15.75">
      <c r="A21" s="3" t="s">
        <v>22</v>
      </c>
      <c r="B21" s="8">
        <v>277</v>
      </c>
      <c r="C21" s="8">
        <f t="shared" si="3"/>
        <v>52</v>
      </c>
      <c r="D21" s="16">
        <f t="shared" si="0"/>
        <v>18.772563176895307</v>
      </c>
      <c r="E21" s="8">
        <v>22</v>
      </c>
      <c r="F21" s="16">
        <f t="shared" si="1"/>
        <v>42.307692307692307</v>
      </c>
      <c r="G21" s="8">
        <v>30</v>
      </c>
      <c r="H21" s="16">
        <f t="shared" si="2"/>
        <v>57.692307692307686</v>
      </c>
    </row>
    <row r="22" spans="1:12" ht="15.75">
      <c r="A22" s="3" t="s">
        <v>23</v>
      </c>
      <c r="B22" s="8">
        <v>72</v>
      </c>
      <c r="C22" s="8">
        <f t="shared" si="3"/>
        <v>13</v>
      </c>
      <c r="D22" s="16">
        <f t="shared" si="0"/>
        <v>18.055555555555554</v>
      </c>
      <c r="E22" s="8">
        <v>7</v>
      </c>
      <c r="F22" s="16">
        <f t="shared" si="1"/>
        <v>53.846153846153847</v>
      </c>
      <c r="G22" s="8">
        <v>6</v>
      </c>
      <c r="H22" s="16">
        <f t="shared" si="2"/>
        <v>46.153846153846153</v>
      </c>
    </row>
    <row r="23" spans="1:12" ht="15.75">
      <c r="A23" s="3" t="s">
        <v>27</v>
      </c>
      <c r="B23" s="7">
        <v>1039</v>
      </c>
      <c r="C23" s="8">
        <f t="shared" si="3"/>
        <v>117</v>
      </c>
      <c r="D23" s="16">
        <f t="shared" si="0"/>
        <v>11.26082771896054</v>
      </c>
      <c r="E23" s="8">
        <v>49</v>
      </c>
      <c r="F23" s="16">
        <f t="shared" si="1"/>
        <v>41.880341880341881</v>
      </c>
      <c r="G23" s="8">
        <v>68</v>
      </c>
      <c r="H23" s="16">
        <f t="shared" si="2"/>
        <v>58.119658119658126</v>
      </c>
      <c r="L23" s="18"/>
    </row>
    <row r="24" spans="1:12" ht="16.5" thickBot="1">
      <c r="A24" s="9" t="s">
        <v>24</v>
      </c>
      <c r="B24" s="10">
        <v>1551</v>
      </c>
      <c r="C24" s="11">
        <f t="shared" si="3"/>
        <v>304</v>
      </c>
      <c r="D24" s="17">
        <f t="shared" si="0"/>
        <v>19.600257898130238</v>
      </c>
      <c r="E24" s="11">
        <v>138</v>
      </c>
      <c r="F24" s="17">
        <f t="shared" si="1"/>
        <v>45.394736842105267</v>
      </c>
      <c r="G24" s="11">
        <v>166</v>
      </c>
      <c r="H24" s="17">
        <f t="shared" si="2"/>
        <v>54.605263157894733</v>
      </c>
      <c r="L24" s="18"/>
    </row>
    <row r="25" spans="1:12">
      <c r="A25" t="s">
        <v>26</v>
      </c>
    </row>
    <row r="29" spans="1:12">
      <c r="D29" s="18"/>
    </row>
    <row r="30" spans="1:12">
      <c r="D30" s="18"/>
    </row>
    <row r="31" spans="1:12">
      <c r="D31" s="18"/>
    </row>
    <row r="33" spans="4:4">
      <c r="D33" s="18"/>
    </row>
    <row r="35" spans="4:4">
      <c r="D35" s="18"/>
    </row>
    <row r="36" spans="4:4">
      <c r="D36" s="18"/>
    </row>
    <row r="38" spans="4:4">
      <c r="D38" s="18"/>
    </row>
    <row r="39" spans="4:4">
      <c r="D39" s="18"/>
    </row>
    <row r="40" spans="4:4">
      <c r="D40" s="18"/>
    </row>
    <row r="42" spans="4:4">
      <c r="D42" s="18"/>
    </row>
    <row r="45" spans="4:4">
      <c r="D45" s="18"/>
    </row>
    <row r="46" spans="4:4">
      <c r="D46" s="18"/>
    </row>
  </sheetData>
  <mergeCells count="6">
    <mergeCell ref="B3:B5"/>
    <mergeCell ref="A3:A5"/>
    <mergeCell ref="C3:H3"/>
    <mergeCell ref="C4:D4"/>
    <mergeCell ref="E4:F4"/>
    <mergeCell ref="G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 Wilson</dc:creator>
  <cp:lastModifiedBy>Leona Wilson</cp:lastModifiedBy>
  <dcterms:created xsi:type="dcterms:W3CDTF">2020-08-13T14:25:13Z</dcterms:created>
  <dcterms:modified xsi:type="dcterms:W3CDTF">2020-08-13T18:28:12Z</dcterms:modified>
</cp:coreProperties>
</file>